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03 INFORMACION PRESUPUESTARIA\"/>
    </mc:Choice>
  </mc:AlternateContent>
  <xr:revisionPtr revIDLastSave="0" documentId="13_ncr:1_{4A095616-C376-406B-AFCA-408C49CC401D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F26" i="1" l="1"/>
  <c r="E18" i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<sst xmlns="http://schemas.openxmlformats.org/spreadsheetml/2006/main" count="42" uniqueCount="38">
  <si>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</si>
  <si>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</si>
  <si>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</si>
  <si>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</si>
  <si>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</si>
  <si>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</si>
  <si>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</si>
  <si>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</si>
  <si>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</si>
  <si>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</si>
  <si>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</si>
  <si>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</si>
  <si>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</si>
  <si>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</si>
  <si>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</si>
  <si>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</si>
  <si>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</si>
  <si>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</si>
  <si>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</si>
  <si>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</si>
  <si>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</si>
  <si>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</si>
  <si>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</si>
  <si>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</si>
  <si>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</si>
  <si>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</si>
  <si>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</si>
  <si>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</si>
  <si>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</si>
  <si>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 xml:space="preserve">JUNTA MUNICIPAL DE AGUA Y SANEAMIENTO DE AHUMADA, CHIH. </t>
  </si>
  <si>
    <t>Del 01 de enero al 31 de Diciembre del 2024</t>
  </si>
  <si>
    <t>“Bajo protesta de decir verdad declaramos que los Estados Financieros y sus notas, son razonablemente correctos y son responsabilidad del emisor.”</t>
  </si>
  <si>
    <t xml:space="preserve">                                         C. FABIAN FOURZAN TRUJILLO </t>
  </si>
  <si>
    <t xml:space="preserve">                                                DIRECTOR EJECUTIVO </t>
  </si>
  <si>
    <t xml:space="preserve">                              __________________________________</t>
  </si>
  <si>
    <t xml:space="preserve">          DIRECTOR FINANCIERO </t>
  </si>
  <si>
    <t xml:space="preserve">    C. ANGELICA GOMEZ AVALOS </t>
  </si>
  <si>
    <t xml:space="preserve">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</si>
</sst>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J18" sqref="J18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5703125" style="1" customWidth="1"/>
    <col min="6" max="7" width="12.28515625" style="1" bestFit="1" customWidth="1"/>
    <col min="8" max="8" width="11.42578125" style="1"/>
    <col min="9" max="9" width="13.425781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17727462</v>
      </c>
      <c r="D8" s="18">
        <f>SUM(D9:D16)</f>
        <v>3949979</v>
      </c>
      <c r="E8" s="21">
        <f t="shared" ref="E8:E16" si="0">C8+D8</f>
        <v>21677441</v>
      </c>
      <c r="F8" s="18">
        <f>SUM(F9:F16)</f>
        <v>17655941</v>
      </c>
      <c r="G8" s="21">
        <f>SUM(G9:G16)</f>
        <v>17655941</v>
      </c>
      <c r="H8" s="5">
        <f t="shared" ref="H8:H16" si="1">G8-C8</f>
        <v>-71521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17727462</v>
      </c>
      <c r="D12" s="19">
        <v>3949979</v>
      </c>
      <c r="E12" s="23">
        <f t="shared" si="0"/>
        <v>21677441</v>
      </c>
      <c r="F12" s="19">
        <v>17655941</v>
      </c>
      <c r="G12" s="22">
        <v>17655941</v>
      </c>
      <c r="H12" s="7">
        <f t="shared" si="1"/>
        <v>-71521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683809</v>
      </c>
      <c r="D18" s="18">
        <f>SUM(D19:D22)</f>
        <v>122440</v>
      </c>
      <c r="E18" s="21">
        <f>C18+D18</f>
        <v>806249</v>
      </c>
      <c r="F18" s="18">
        <f>SUM(F19:F22)</f>
        <v>806249</v>
      </c>
      <c r="G18" s="21">
        <f>SUM(G19:G22)</f>
        <v>806249</v>
      </c>
      <c r="H18" s="5">
        <f>G18-C18</f>
        <v>122440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603</v>
      </c>
      <c r="E20" s="23">
        <f>C20+D20</f>
        <v>603</v>
      </c>
      <c r="F20" s="19">
        <v>603</v>
      </c>
      <c r="G20" s="22">
        <v>603</v>
      </c>
      <c r="H20" s="7">
        <f>G20-C20</f>
        <v>603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683809</v>
      </c>
      <c r="D22" s="19">
        <v>121837</v>
      </c>
      <c r="E22" s="23">
        <f>C22+D22</f>
        <v>805646</v>
      </c>
      <c r="F22" s="19">
        <v>805646</v>
      </c>
      <c r="G22" s="22">
        <v>805646</v>
      </c>
      <c r="H22" s="7">
        <f>G22-C22</f>
        <v>121837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677039</v>
      </c>
      <c r="E24" s="21">
        <f>C24+D24</f>
        <v>677039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677039</v>
      </c>
      <c r="E25" s="23">
        <f>C25+D25</f>
        <v>677039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18411271</v>
      </c>
      <c r="D26" s="26">
        <f>SUM(D24,D18,D8)</f>
        <v>4749458</v>
      </c>
      <c r="E26" s="15">
        <f>SUM(D26,C26)</f>
        <v>23160729</v>
      </c>
      <c r="F26" s="26">
        <f>SUM(F24,F18,F8)</f>
        <v>18462190</v>
      </c>
      <c r="G26" s="15">
        <f>SUM(G24,G18,G8)</f>
        <v>18462190</v>
      </c>
      <c r="H26" s="28">
        <f>SUM(G26-C26)</f>
        <v>50919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>
      <c r="B30" s="48" t="s">
        <v>31</v>
      </c>
    </row>
    <row r="31" spans="2:8" s="3" customFormat="1" x14ac:dyDescent="0.2"/>
    <row r="32" spans="2:8" s="3" customFormat="1" x14ac:dyDescent="0.2"/>
    <row r="33" spans="2:4" s="3" customFormat="1" x14ac:dyDescent="0.2"/>
    <row r="34" spans="2:4" s="3" customFormat="1" x14ac:dyDescent="0.2"/>
    <row r="35" spans="2:4" s="3" customFormat="1" x14ac:dyDescent="0.2">
      <c r="B35" s="3" t="s">
        <v>34</v>
      </c>
      <c r="D35" s="3" t="s">
        <v>37</v>
      </c>
    </row>
    <row r="36" spans="2:4" s="3" customFormat="1" x14ac:dyDescent="0.2">
      <c r="B36" s="3" t="s">
        <v>32</v>
      </c>
      <c r="D36" s="3" t="s">
        <v>36</v>
      </c>
    </row>
    <row r="37" spans="2:4" s="3" customFormat="1" x14ac:dyDescent="0.2">
      <c r="B37" s="3" t="s">
        <v>33</v>
      </c>
      <c r="D37" s="3" t="s">
        <v>35</v>
      </c>
    </row>
    <row r="38" spans="2:4" s="3" customFormat="1" x14ac:dyDescent="0.2"/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46" spans="2:4" s="3" customFormat="1" x14ac:dyDescent="0.2"/>
    <row r="47" spans="2:4" s="3" customFormat="1" x14ac:dyDescent="0.2"/>
    <row r="48" spans="2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HQn72lihyolQ/lSMFYhJzzMoMrxX/uPXO937CeB3v+aNR9PA/aqPjIYYwSCDw1x2vGjsbVAYX6qLy2FSx05QTw==" saltValue="QiOs0z7moJZnV+TQ1l7T7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cp:lastPrinted>2025-01-22T20:01:12Z</cp:lastPrinted>
  <dcterms:created xsi:type="dcterms:W3CDTF">2019-12-05T18:23:32Z</dcterms:created>
  <dcterms:modified xsi:type="dcterms:W3CDTF">2025-02-04T20:47:15Z</dcterms:modified>
</cp:coreProperties>
</file>